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ingis\2024 - 2025\"/>
    </mc:Choice>
  </mc:AlternateContent>
  <xr:revisionPtr revIDLastSave="0" documentId="13_ncr:1_{B5935477-E33C-4685-B518-5CC75426BAB1}" xr6:coauthVersionLast="47" xr6:coauthVersionMax="47" xr10:uidLastSave="{00000000-0000-0000-0000-000000000000}"/>
  <bookViews>
    <workbookView xWindow="1710" yWindow="615" windowWidth="17415" windowHeight="12345" xr2:uid="{ABB7FC7A-6AD1-4E35-96DD-4468D06FDFAA}"/>
  </bookViews>
  <sheets>
    <sheet name="RR202406_202505" sheetId="1" r:id="rId1"/>
    <sheet name="BR202406_202505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G13" i="3" s="1"/>
  <c r="F8" i="3"/>
  <c r="F6" i="3"/>
  <c r="F11" i="3" l="1"/>
  <c r="F13" i="3" s="1"/>
</calcChain>
</file>

<file path=xl/sharedStrings.xml><?xml version="1.0" encoding="utf-8"?>
<sst xmlns="http://schemas.openxmlformats.org/spreadsheetml/2006/main" count="61" uniqueCount="61">
  <si>
    <t>INTÄKTER</t>
  </si>
  <si>
    <t>Medlemsavgifter</t>
  </si>
  <si>
    <t>Aktivitetsstöd LOK</t>
  </si>
  <si>
    <t>Tävlingbidrag egna spelare</t>
  </si>
  <si>
    <t>Hammarö PP</t>
  </si>
  <si>
    <t>Minipoolen</t>
  </si>
  <si>
    <t>Serieintäkter</t>
  </si>
  <si>
    <t>Övriga arrangemang</t>
  </si>
  <si>
    <t>Försäljning lotter</t>
  </si>
  <si>
    <t>Lotter abbonemang</t>
  </si>
  <si>
    <t>Försäljning kiosk/cafeteria</t>
  </si>
  <si>
    <t>Försäljning Övrigt</t>
  </si>
  <si>
    <t>Bidrag byggnad kommun</t>
  </si>
  <si>
    <t>Bidrag verksamhet kommun</t>
  </si>
  <si>
    <t>Bidrag övrigt</t>
  </si>
  <si>
    <t>Sponsring</t>
  </si>
  <si>
    <t>Övriga intäkter</t>
  </si>
  <si>
    <t>Ränteintäkt</t>
  </si>
  <si>
    <t>**Summa intäkter**</t>
  </si>
  <si>
    <t>KOSTNADER</t>
  </si>
  <si>
    <t>Seriekostnader</t>
  </si>
  <si>
    <t>Tävlingsavgifter</t>
  </si>
  <si>
    <t>Licenser</t>
  </si>
  <si>
    <t>Reseersättning</t>
  </si>
  <si>
    <t>Logi</t>
  </si>
  <si>
    <t>Klubbaktivitet</t>
  </si>
  <si>
    <t>Läger</t>
  </si>
  <si>
    <t>Domarersättning</t>
  </si>
  <si>
    <t>Priser t tävling</t>
  </si>
  <si>
    <t>Inköp träningsmaterial</t>
  </si>
  <si>
    <t>Ledarersättning</t>
  </si>
  <si>
    <t>Spelarövergång</t>
  </si>
  <si>
    <t>Lokalhyra</t>
  </si>
  <si>
    <t>Hyra Hammarlunden</t>
  </si>
  <si>
    <t>Rep underhåll lokal</t>
  </si>
  <si>
    <t>Städning Buskhaga</t>
  </si>
  <si>
    <t>Kontorsmtrl o trycksaker</t>
  </si>
  <si>
    <t>Telefon o porto</t>
  </si>
  <si>
    <t>Avgift PG</t>
  </si>
  <si>
    <t>Lotter inköp</t>
  </si>
  <si>
    <t>Dator, hemsida</t>
  </si>
  <si>
    <t>Inköp Hammarö PP</t>
  </si>
  <si>
    <t>Inköp Cafeteria</t>
  </si>
  <si>
    <t>Årsmöte</t>
  </si>
  <si>
    <t>Kursavgifter</t>
  </si>
  <si>
    <t>Annonsering, reklam</t>
  </si>
  <si>
    <t>Försäkringar</t>
  </si>
  <si>
    <t>Styrelsemöten</t>
  </si>
  <si>
    <t>div kostnader</t>
  </si>
  <si>
    <t>**Summa kostnader**</t>
  </si>
  <si>
    <t>RÄK PER VINST / FÖRLUST</t>
  </si>
  <si>
    <t>RESULTATRÄKNING Skoghalls BTK 20240601 - 20250531</t>
  </si>
  <si>
    <t>BALANSRÄKNING Skoghalls BTK 20230601 - 20240531</t>
  </si>
  <si>
    <t>IB</t>
  </si>
  <si>
    <t>Förändring</t>
  </si>
  <si>
    <t>UB</t>
  </si>
  <si>
    <t>Kassa</t>
  </si>
  <si>
    <t>Postgiro</t>
  </si>
  <si>
    <t>Fondkto Stratega 10 och 30</t>
  </si>
  <si>
    <t>Summa Tillgångar</t>
  </si>
  <si>
    <t>Eget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</si>
</sst>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2DF9-319B-44A3-AE96-205AB2D87597}">
  <dimension ref="A1:D59"/>
  <sheetViews>
    <sheetView tabSelected="1" workbookViewId="0">
      <selection activeCell="F41" sqref="F41"/>
    </sheetView>
  </sheetViews>
  <sheetFormatPr defaultRowHeight="12.75" x14ac:dyDescent="0.2"/>
  <cols>
    <col min="2" max="2" width="28.7109375" customWidth="1"/>
    <col min="3" max="3" width="18.42578125" customWidth="1"/>
    <col min="4" max="4" width="14" customWidth="1"/>
  </cols>
  <sheetData>
    <row r="1" spans="1:3" x14ac:dyDescent="0.2">
      <c r="A1" t="s">
        <v>51</v>
      </c>
    </row>
    <row r="4" spans="1:3" x14ac:dyDescent="0.2">
      <c r="B4" t="s">
        <v>0</v>
      </c>
    </row>
    <row r="6" spans="1:3" x14ac:dyDescent="0.2">
      <c r="B6" t="s">
        <v>1</v>
      </c>
      <c r="C6" s="1">
        <v>31500</v>
      </c>
    </row>
    <row r="7" spans="1:3" x14ac:dyDescent="0.2">
      <c r="B7" t="s">
        <v>2</v>
      </c>
      <c r="C7" s="1">
        <v>9306.5</v>
      </c>
    </row>
    <row r="8" spans="1:3" x14ac:dyDescent="0.2">
      <c r="B8" t="s">
        <v>3</v>
      </c>
      <c r="C8" s="1">
        <v>11900</v>
      </c>
    </row>
    <row r="9" spans="1:3" x14ac:dyDescent="0.2">
      <c r="B9" t="s">
        <v>4</v>
      </c>
      <c r="C9">
        <v>0</v>
      </c>
    </row>
    <row r="10" spans="1:3" x14ac:dyDescent="0.2">
      <c r="B10" t="s">
        <v>5</v>
      </c>
      <c r="C10">
        <v>0</v>
      </c>
    </row>
    <row r="11" spans="1:3" x14ac:dyDescent="0.2">
      <c r="B11" t="s">
        <v>6</v>
      </c>
      <c r="C11" s="1">
        <v>5475.25</v>
      </c>
    </row>
    <row r="12" spans="1:3" x14ac:dyDescent="0.2">
      <c r="B12" t="s">
        <v>7</v>
      </c>
      <c r="C12" s="1">
        <v>8480</v>
      </c>
    </row>
    <row r="13" spans="1:3" x14ac:dyDescent="0.2">
      <c r="B13" t="s">
        <v>8</v>
      </c>
      <c r="C13" s="1">
        <v>27074</v>
      </c>
    </row>
    <row r="14" spans="1:3" x14ac:dyDescent="0.2">
      <c r="B14" t="s">
        <v>9</v>
      </c>
      <c r="C14" s="1">
        <v>6077</v>
      </c>
    </row>
    <row r="15" spans="1:3" x14ac:dyDescent="0.2">
      <c r="B15" t="s">
        <v>10</v>
      </c>
      <c r="C15">
        <v>650</v>
      </c>
    </row>
    <row r="16" spans="1:3" x14ac:dyDescent="0.2">
      <c r="B16" t="s">
        <v>11</v>
      </c>
      <c r="C16">
        <v>0</v>
      </c>
    </row>
    <row r="17" spans="2:4" x14ac:dyDescent="0.2">
      <c r="B17" t="s">
        <v>12</v>
      </c>
      <c r="C17">
        <v>0</v>
      </c>
    </row>
    <row r="18" spans="2:4" x14ac:dyDescent="0.2">
      <c r="B18" t="s">
        <v>13</v>
      </c>
      <c r="C18">
        <v>0</v>
      </c>
    </row>
    <row r="19" spans="2:4" x14ac:dyDescent="0.2">
      <c r="B19" t="s">
        <v>14</v>
      </c>
      <c r="C19" s="1">
        <v>57000</v>
      </c>
    </row>
    <row r="20" spans="2:4" x14ac:dyDescent="0.2">
      <c r="B20" t="s">
        <v>15</v>
      </c>
      <c r="C20" s="1">
        <v>4000</v>
      </c>
    </row>
    <row r="21" spans="2:4" x14ac:dyDescent="0.2">
      <c r="B21" t="s">
        <v>16</v>
      </c>
      <c r="C21">
        <v>0</v>
      </c>
    </row>
    <row r="22" spans="2:4" x14ac:dyDescent="0.2">
      <c r="B22" t="s">
        <v>17</v>
      </c>
      <c r="C22">
        <v>0</v>
      </c>
    </row>
    <row r="23" spans="2:4" x14ac:dyDescent="0.2">
      <c r="B23" t="s">
        <v>18</v>
      </c>
      <c r="D23" s="1">
        <v>161462.75</v>
      </c>
    </row>
    <row r="26" spans="2:4" x14ac:dyDescent="0.2">
      <c r="B26" t="s">
        <v>19</v>
      </c>
    </row>
    <row r="28" spans="2:4" x14ac:dyDescent="0.2">
      <c r="B28" t="s">
        <v>20</v>
      </c>
      <c r="C28" s="1">
        <v>-5730</v>
      </c>
    </row>
    <row r="29" spans="2:4" x14ac:dyDescent="0.2">
      <c r="B29" t="s">
        <v>21</v>
      </c>
      <c r="C29" s="1">
        <v>-8435</v>
      </c>
    </row>
    <row r="30" spans="2:4" x14ac:dyDescent="0.2">
      <c r="B30" t="s">
        <v>22</v>
      </c>
      <c r="C30" s="1">
        <v>-7850</v>
      </c>
    </row>
    <row r="31" spans="2:4" x14ac:dyDescent="0.2">
      <c r="B31" t="s">
        <v>23</v>
      </c>
      <c r="C31">
        <v>-407</v>
      </c>
    </row>
    <row r="32" spans="2:4" x14ac:dyDescent="0.2">
      <c r="B32" t="s">
        <v>24</v>
      </c>
      <c r="C32">
        <v>0</v>
      </c>
    </row>
    <row r="33" spans="2:3" x14ac:dyDescent="0.2">
      <c r="B33" t="s">
        <v>25</v>
      </c>
      <c r="C33" s="1">
        <v>-1333.25</v>
      </c>
    </row>
    <row r="34" spans="2:3" x14ac:dyDescent="0.2">
      <c r="B34" t="s">
        <v>26</v>
      </c>
      <c r="C34" s="1">
        <v>-1550</v>
      </c>
    </row>
    <row r="35" spans="2:3" x14ac:dyDescent="0.2">
      <c r="B35" t="s">
        <v>27</v>
      </c>
      <c r="C35" s="1">
        <v>-1686</v>
      </c>
    </row>
    <row r="36" spans="2:3" x14ac:dyDescent="0.2">
      <c r="B36" t="s">
        <v>28</v>
      </c>
      <c r="C36" s="1">
        <v>-8104</v>
      </c>
    </row>
    <row r="37" spans="2:3" x14ac:dyDescent="0.2">
      <c r="B37" t="s">
        <v>29</v>
      </c>
      <c r="C37" s="1">
        <v>-7255</v>
      </c>
    </row>
    <row r="38" spans="2:3" x14ac:dyDescent="0.2">
      <c r="B38" t="s">
        <v>30</v>
      </c>
      <c r="C38">
        <v>0</v>
      </c>
    </row>
    <row r="39" spans="2:3" x14ac:dyDescent="0.2">
      <c r="B39" t="s">
        <v>31</v>
      </c>
      <c r="C39">
        <v>0</v>
      </c>
    </row>
    <row r="40" spans="2:3" x14ac:dyDescent="0.2">
      <c r="B40" t="s">
        <v>32</v>
      </c>
      <c r="C40">
        <v>0</v>
      </c>
    </row>
    <row r="41" spans="2:3" x14ac:dyDescent="0.2">
      <c r="B41" t="s">
        <v>33</v>
      </c>
      <c r="C41" s="1">
        <v>-2415</v>
      </c>
    </row>
    <row r="42" spans="2:3" x14ac:dyDescent="0.2">
      <c r="B42" t="s">
        <v>34</v>
      </c>
      <c r="C42" s="1">
        <v>-5971</v>
      </c>
    </row>
    <row r="43" spans="2:3" x14ac:dyDescent="0.2">
      <c r="B43" t="s">
        <v>35</v>
      </c>
      <c r="C43" s="1">
        <v>-6650</v>
      </c>
    </row>
    <row r="44" spans="2:3" x14ac:dyDescent="0.2">
      <c r="B44" t="s">
        <v>36</v>
      </c>
      <c r="C44">
        <v>-178.9</v>
      </c>
    </row>
    <row r="45" spans="2:3" x14ac:dyDescent="0.2">
      <c r="B45" t="s">
        <v>37</v>
      </c>
      <c r="C45">
        <v>0</v>
      </c>
    </row>
    <row r="46" spans="2:3" x14ac:dyDescent="0.2">
      <c r="B46" t="s">
        <v>38</v>
      </c>
      <c r="C46" s="1">
        <v>-1359.2</v>
      </c>
    </row>
    <row r="47" spans="2:3" x14ac:dyDescent="0.2">
      <c r="B47" t="s">
        <v>39</v>
      </c>
      <c r="C47" s="1">
        <v>-12524</v>
      </c>
    </row>
    <row r="48" spans="2:3" x14ac:dyDescent="0.2">
      <c r="B48" t="s">
        <v>40</v>
      </c>
      <c r="C48" s="1">
        <v>-7978</v>
      </c>
    </row>
    <row r="49" spans="2:4" x14ac:dyDescent="0.2">
      <c r="B49" t="s">
        <v>41</v>
      </c>
      <c r="C49">
        <v>0</v>
      </c>
    </row>
    <row r="50" spans="2:4" x14ac:dyDescent="0.2">
      <c r="B50" t="s">
        <v>42</v>
      </c>
      <c r="C50" s="1">
        <v>-1027.55</v>
      </c>
    </row>
    <row r="51" spans="2:4" x14ac:dyDescent="0.2">
      <c r="B51" t="s">
        <v>43</v>
      </c>
      <c r="C51">
        <v>0</v>
      </c>
    </row>
    <row r="52" spans="2:4" x14ac:dyDescent="0.2">
      <c r="B52" t="s">
        <v>44</v>
      </c>
      <c r="C52" s="1">
        <v>-1660</v>
      </c>
    </row>
    <row r="53" spans="2:4" x14ac:dyDescent="0.2">
      <c r="B53" t="s">
        <v>45</v>
      </c>
      <c r="C53">
        <v>0</v>
      </c>
    </row>
    <row r="54" spans="2:4" x14ac:dyDescent="0.2">
      <c r="B54" t="s">
        <v>46</v>
      </c>
      <c r="C54" s="1">
        <v>-1500</v>
      </c>
    </row>
    <row r="55" spans="2:4" x14ac:dyDescent="0.2">
      <c r="B55" t="s">
        <v>47</v>
      </c>
      <c r="C55">
        <v>0</v>
      </c>
    </row>
    <row r="56" spans="2:4" x14ac:dyDescent="0.2">
      <c r="B56" t="s">
        <v>48</v>
      </c>
      <c r="C56" s="1">
        <v>-1100</v>
      </c>
    </row>
    <row r="57" spans="2:4" x14ac:dyDescent="0.2">
      <c r="B57" t="s">
        <v>49</v>
      </c>
      <c r="D57" s="1">
        <v>-84713.9</v>
      </c>
    </row>
    <row r="59" spans="2:4" x14ac:dyDescent="0.2">
      <c r="B59" t="s">
        <v>50</v>
      </c>
      <c r="D59" s="1">
        <v>76748.850000000006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ABA7-2B17-405A-A190-D82D5065B13A}">
  <dimension ref="A1:I13"/>
  <sheetViews>
    <sheetView workbookViewId="0">
      <selection activeCell="F27" sqref="F27"/>
    </sheetView>
  </sheetViews>
  <sheetFormatPr defaultRowHeight="12.75" x14ac:dyDescent="0.2"/>
  <cols>
    <col min="5" max="5" width="10.140625" bestFit="1" customWidth="1"/>
    <col min="6" max="7" width="12.42578125" customWidth="1"/>
  </cols>
  <sheetData>
    <row r="1" spans="1:9" x14ac:dyDescent="0.2">
      <c r="A1" t="s">
        <v>52</v>
      </c>
    </row>
    <row r="3" spans="1:9" x14ac:dyDescent="0.2">
      <c r="E3" s="2" t="s">
        <v>53</v>
      </c>
      <c r="F3" s="2" t="s">
        <v>54</v>
      </c>
      <c r="G3" s="2" t="s">
        <v>55</v>
      </c>
    </row>
    <row r="4" spans="1:9" x14ac:dyDescent="0.2">
      <c r="A4" t="s">
        <v>56</v>
      </c>
      <c r="E4">
        <v>0</v>
      </c>
      <c r="F4">
        <v>0</v>
      </c>
      <c r="G4">
        <v>0</v>
      </c>
    </row>
    <row r="6" spans="1:9" x14ac:dyDescent="0.2">
      <c r="A6" t="s">
        <v>57</v>
      </c>
      <c r="E6" s="1">
        <v>74986.83</v>
      </c>
      <c r="F6" s="1">
        <f>SUM(G6-E6)</f>
        <v>76748.87000000001</v>
      </c>
      <c r="G6" s="1">
        <v>151735.70000000001</v>
      </c>
      <c r="I6" s="1"/>
    </row>
    <row r="7" spans="1:9" x14ac:dyDescent="0.2">
      <c r="E7" s="1"/>
      <c r="F7" s="1"/>
      <c r="G7" s="1"/>
    </row>
    <row r="8" spans="1:9" x14ac:dyDescent="0.2">
      <c r="A8" t="s">
        <v>58</v>
      </c>
      <c r="E8" s="1">
        <v>159135</v>
      </c>
      <c r="F8" s="1">
        <f>SUM(G8-E8)</f>
        <v>8605.5</v>
      </c>
      <c r="G8" s="1">
        <v>167740.5</v>
      </c>
      <c r="I8" s="1"/>
    </row>
    <row r="9" spans="1:9" x14ac:dyDescent="0.2">
      <c r="E9" s="1"/>
      <c r="F9" s="1"/>
      <c r="G9" s="1"/>
    </row>
    <row r="10" spans="1:9" x14ac:dyDescent="0.2">
      <c r="E10" s="1"/>
      <c r="F10" s="1"/>
      <c r="G10" s="1"/>
    </row>
    <row r="11" spans="1:9" x14ac:dyDescent="0.2">
      <c r="A11" t="s">
        <v>59</v>
      </c>
      <c r="E11" s="1">
        <v>234121.83000000002</v>
      </c>
      <c r="F11" s="1">
        <f>SUM(F4:F9)</f>
        <v>85354.37000000001</v>
      </c>
      <c r="G11" s="1">
        <f>SUM(G4:G9)</f>
        <v>319476.2</v>
      </c>
    </row>
    <row r="12" spans="1:9" x14ac:dyDescent="0.2">
      <c r="E12" s="1"/>
      <c r="F12" s="1"/>
      <c r="G12" s="1"/>
    </row>
    <row r="13" spans="1:9" x14ac:dyDescent="0.2">
      <c r="A13" t="s">
        <v>60</v>
      </c>
      <c r="E13" s="1">
        <v>234121.83000000002</v>
      </c>
      <c r="F13" s="1">
        <f>SUM(F11)</f>
        <v>85354.37000000001</v>
      </c>
      <c r="G13" s="1">
        <f>SUM(G11)</f>
        <v>319476.2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RR202406_202505</vt:lpstr>
      <vt:lpstr>BR202406_202505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Thyselius Hans</dc:creator>
  <cp:lastModifiedBy>Thyselius Hans</cp:lastModifiedBy>
  <dcterms:created xsi:type="dcterms:W3CDTF">2025-06-01T19:41:32Z</dcterms:created>
  <dcterms:modified xsi:type="dcterms:W3CDTF">2025-06-01T19:55:54Z</dcterms:modified>
</cp:coreProperties>
</file>